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Engineering\LEGISTAR\11 - July 17\RSRP\"/>
    </mc:Choice>
  </mc:AlternateContent>
  <xr:revisionPtr revIDLastSave="0" documentId="8_{1F8DC8AB-D87B-490C-A7C9-7647457FAA1D}" xr6:coauthVersionLast="34" xr6:coauthVersionMax="34" xr10:uidLastSave="{00000000-0000-0000-0000-000000000000}"/>
  <bookViews>
    <workbookView xWindow="0" yWindow="0" windowWidth="28800" windowHeight="14010" xr2:uid="{00000000-000D-0000-FFFF-FFFF00000000}"/>
  </bookViews>
  <sheets>
    <sheet name="Sheet1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C16" i="2"/>
  <c r="C13" i="2"/>
  <c r="D12" i="2" l="1"/>
  <c r="D33" i="2" s="1"/>
  <c r="D29" i="2"/>
  <c r="D24" i="2"/>
  <c r="D20" i="2"/>
  <c r="D36" i="2" l="1"/>
</calcChain>
</file>

<file path=xl/sharedStrings.xml><?xml version="1.0" encoding="utf-8"?>
<sst xmlns="http://schemas.openxmlformats.org/spreadsheetml/2006/main" count="29" uniqueCount="26">
  <si>
    <t>*Any remaining funds will be used for construction on additional streets.</t>
  </si>
  <si>
    <t>*</t>
  </si>
  <si>
    <t>ESTIMATED PROJECT BUDGET BALANCE…………………………………………………………………………………………</t>
  </si>
  <si>
    <t>TOTAL………………………………………………………………………………………………………………………………………</t>
  </si>
  <si>
    <t>FUNDS REQUIRED:</t>
  </si>
  <si>
    <t>BOND 2016 General Obligation Bonds……………………………………………...…………………………………</t>
  </si>
  <si>
    <t>PROJECT FUNDS AVAILABLE:</t>
  </si>
  <si>
    <t>Residential Street Rebuild Program Project</t>
  </si>
  <si>
    <t>PROJECT BUDGET ESTIMATE</t>
  </si>
  <si>
    <r>
      <rPr>
        <u/>
        <sz val="12"/>
        <rFont val="Arial"/>
        <family val="2"/>
      </rPr>
      <t>Reimbursements (Estimate):</t>
    </r>
    <r>
      <rPr>
        <sz val="12"/>
        <rFont val="Arial"/>
        <family val="2"/>
      </rPr>
      <t>…………………………………………………………………………………………….………….…….</t>
    </r>
  </si>
  <si>
    <t xml:space="preserve">   Base Bid Part 2 (J. Carroll Weaver, Inc.) …………….………………………………………………………………..</t>
  </si>
  <si>
    <r>
      <t>Construction Testing and Inspection Fees:</t>
    </r>
    <r>
      <rPr>
        <sz val="11"/>
        <color theme="1"/>
        <rFont val="Calibri"/>
        <family val="2"/>
        <scheme val="minor"/>
      </rPr>
      <t>………………………………………………………………………………………………………………………………………...……………………</t>
    </r>
  </si>
  <si>
    <t xml:space="preserve">   Construction Materials Testing (PSI)………………………………………………………..</t>
  </si>
  <si>
    <t xml:space="preserve">   Construction Inspection (estimate)…………………………………………………………………</t>
  </si>
  <si>
    <t xml:space="preserve">   Preliminary Work Plan (Hanson).……………………………………………………………………………………………………….</t>
  </si>
  <si>
    <t xml:space="preserve">   Geotechnical Services (PSI)………………………………………………..………………………………………………………...</t>
  </si>
  <si>
    <r>
      <t>Design and Geotech Fees:</t>
    </r>
    <r>
      <rPr>
        <sz val="11"/>
        <color theme="1"/>
        <rFont val="Calibri"/>
        <family val="2"/>
        <scheme val="minor"/>
      </rPr>
      <t>……………………………………………………………………………………………………………………………………………………………..…………….</t>
    </r>
  </si>
  <si>
    <t xml:space="preserve">   Contract Administration (Engineering/Finance/Capital Budget)……………………………………………………………………………….</t>
  </si>
  <si>
    <t xml:space="preserve">   Engineering Services (Project Mgt/Constr Mgt)………………………………………………………………………………..</t>
  </si>
  <si>
    <t xml:space="preserve">   Misc. (Printing, Advertising, etc.)………………………………………………………………………………………………………..</t>
  </si>
  <si>
    <t xml:space="preserve">   Base Bid Part 1 (A. Ortiz Construction &amp; Paving , Inc.) …………….………………………………………………………………..</t>
  </si>
  <si>
    <t xml:space="preserve">   Engineering Services (Hanson)……………………………....………………………………………………………………………………………………….</t>
  </si>
  <si>
    <t>Utility Funds…………………………………………………………………………………………………….</t>
  </si>
  <si>
    <r>
      <t>Construction Fees:</t>
    </r>
    <r>
      <rPr>
        <sz val="11"/>
        <color theme="1"/>
        <rFont val="Calibri"/>
        <family val="2"/>
        <scheme val="minor"/>
      </rPr>
      <t>…………………………………………………………………………………………………………………………………………………….…………………………….</t>
    </r>
  </si>
  <si>
    <t xml:space="preserve">       Street Cost………………...…………………………………….</t>
  </si>
  <si>
    <t xml:space="preserve">       Utility Cost………………...…………………………………….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</si>
</sst>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3" fillId="0" borderId="0" xfId="3" applyFont="1" applyAlignment="1">
      <alignment vertical="center"/>
    </xf>
    <xf numFmtId="0" fontId="4" fillId="0" borderId="1" xfId="3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44" fontId="3" fillId="0" borderId="0" xfId="2" applyFont="1" applyAlignment="1">
      <alignment vertical="center"/>
    </xf>
    <xf numFmtId="0" fontId="6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0" fontId="3" fillId="0" borderId="0" xfId="3" applyFont="1" applyFill="1" applyBorder="1" applyAlignment="1">
      <alignment horizontal="left" vertical="center"/>
    </xf>
    <xf numFmtId="0" fontId="4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Alignment="1">
      <alignment horizontal="centerContinuous" vertical="center"/>
    </xf>
    <xf numFmtId="0" fontId="4" fillId="0" borderId="0" xfId="3" applyFont="1" applyFill="1" applyAlignment="1">
      <alignment horizontal="centerContinuous" vertical="center"/>
    </xf>
    <xf numFmtId="0" fontId="6" fillId="0" borderId="0" xfId="3" applyFont="1" applyFill="1" applyBorder="1" applyAlignment="1">
      <alignment vertical="center"/>
    </xf>
    <xf numFmtId="0" fontId="4" fillId="0" borderId="0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5" fillId="0" borderId="0" xfId="3" applyFont="1" applyFill="1" applyAlignment="1">
      <alignment vertical="center"/>
    </xf>
    <xf numFmtId="164" fontId="4" fillId="0" borderId="0" xfId="1" applyNumberFormat="1" applyFont="1" applyFill="1" applyAlignment="1">
      <alignment horizontal="centerContinuous" vertical="center"/>
    </xf>
    <xf numFmtId="164" fontId="3" fillId="0" borderId="0" xfId="1" applyNumberFormat="1" applyFont="1" applyFill="1" applyAlignment="1">
      <alignment horizontal="centerContinuous" vertical="center"/>
    </xf>
    <xf numFmtId="164" fontId="3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3" fillId="0" borderId="0" xfId="1" applyNumberFormat="1" applyFont="1" applyFill="1" applyBorder="1" applyAlignment="1">
      <alignment horizontal="left" vertical="center"/>
    </xf>
    <xf numFmtId="164" fontId="3" fillId="0" borderId="1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0" borderId="1" xfId="1" applyNumberFormat="1" applyFont="1" applyFill="1" applyBorder="1" applyAlignment="1">
      <alignment horizontal="left" vertical="center"/>
    </xf>
    <xf numFmtId="43" fontId="3" fillId="0" borderId="0" xfId="3" applyNumberFormat="1" applyFont="1" applyFill="1" applyAlignment="1">
      <alignment vertical="center"/>
    </xf>
    <xf numFmtId="9" fontId="3" fillId="0" borderId="0" xfId="3" applyNumberFormat="1" applyFont="1" applyAlignment="1">
      <alignment vertical="center"/>
    </xf>
    <xf numFmtId="43" fontId="3" fillId="0" borderId="0" xfId="3" applyNumberFormat="1" applyFont="1" applyAlignment="1">
      <alignment vertical="center"/>
    </xf>
    <xf numFmtId="164" fontId="3" fillId="0" borderId="3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3" applyNumberFormat="1" applyFont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D7" sqref="D7"/>
    </sheetView>
  </sheetViews>
  <sheetFormatPr defaultRowHeight="15" x14ac:dyDescent="0.25"/>
  <cols>
    <col min="1" max="1" width="62.140625" style="1" customWidth="1"/>
    <col min="2" max="2" width="13.85546875" style="1" customWidth="1"/>
    <col min="3" max="3" width="13.5703125" style="11" customWidth="1"/>
    <col min="4" max="4" width="14.28515625" style="11" bestFit="1" customWidth="1"/>
    <col min="5" max="5" width="2" style="1" customWidth="1"/>
    <col min="6" max="6" width="9.28515625" style="1" customWidth="1"/>
    <col min="7" max="7" width="22.85546875" style="1" customWidth="1"/>
    <col min="8" max="8" width="27.5703125" style="1" customWidth="1"/>
    <col min="9" max="246" width="9.140625" style="1"/>
    <col min="247" max="247" width="68.7109375" style="1" customWidth="1"/>
    <col min="248" max="249" width="17" style="1" customWidth="1"/>
    <col min="250" max="250" width="10.28515625" style="1" customWidth="1"/>
    <col min="251" max="251" width="17" style="1" customWidth="1"/>
    <col min="252" max="502" width="9.140625" style="1"/>
    <col min="503" max="503" width="68.7109375" style="1" customWidth="1"/>
    <col min="504" max="505" width="17" style="1" customWidth="1"/>
    <col min="506" max="506" width="10.28515625" style="1" customWidth="1"/>
    <col min="507" max="507" width="17" style="1" customWidth="1"/>
    <col min="508" max="758" width="9.140625" style="1"/>
    <col min="759" max="759" width="68.7109375" style="1" customWidth="1"/>
    <col min="760" max="761" width="17" style="1" customWidth="1"/>
    <col min="762" max="762" width="10.28515625" style="1" customWidth="1"/>
    <col min="763" max="763" width="17" style="1" customWidth="1"/>
    <col min="764" max="1014" width="9.140625" style="1"/>
    <col min="1015" max="1015" width="68.7109375" style="1" customWidth="1"/>
    <col min="1016" max="1017" width="17" style="1" customWidth="1"/>
    <col min="1018" max="1018" width="10.28515625" style="1" customWidth="1"/>
    <col min="1019" max="1019" width="17" style="1" customWidth="1"/>
    <col min="1020" max="1270" width="9.140625" style="1"/>
    <col min="1271" max="1271" width="68.7109375" style="1" customWidth="1"/>
    <col min="1272" max="1273" width="17" style="1" customWidth="1"/>
    <col min="1274" max="1274" width="10.28515625" style="1" customWidth="1"/>
    <col min="1275" max="1275" width="17" style="1" customWidth="1"/>
    <col min="1276" max="1526" width="9.140625" style="1"/>
    <col min="1527" max="1527" width="68.7109375" style="1" customWidth="1"/>
    <col min="1528" max="1529" width="17" style="1" customWidth="1"/>
    <col min="1530" max="1530" width="10.28515625" style="1" customWidth="1"/>
    <col min="1531" max="1531" width="17" style="1" customWidth="1"/>
    <col min="1532" max="1782" width="9.140625" style="1"/>
    <col min="1783" max="1783" width="68.7109375" style="1" customWidth="1"/>
    <col min="1784" max="1785" width="17" style="1" customWidth="1"/>
    <col min="1786" max="1786" width="10.28515625" style="1" customWidth="1"/>
    <col min="1787" max="1787" width="17" style="1" customWidth="1"/>
    <col min="1788" max="2038" width="9.140625" style="1"/>
    <col min="2039" max="2039" width="68.7109375" style="1" customWidth="1"/>
    <col min="2040" max="2041" width="17" style="1" customWidth="1"/>
    <col min="2042" max="2042" width="10.28515625" style="1" customWidth="1"/>
    <col min="2043" max="2043" width="17" style="1" customWidth="1"/>
    <col min="2044" max="2294" width="9.140625" style="1"/>
    <col min="2295" max="2295" width="68.7109375" style="1" customWidth="1"/>
    <col min="2296" max="2297" width="17" style="1" customWidth="1"/>
    <col min="2298" max="2298" width="10.28515625" style="1" customWidth="1"/>
    <col min="2299" max="2299" width="17" style="1" customWidth="1"/>
    <col min="2300" max="2550" width="9.140625" style="1"/>
    <col min="2551" max="2551" width="68.7109375" style="1" customWidth="1"/>
    <col min="2552" max="2553" width="17" style="1" customWidth="1"/>
    <col min="2554" max="2554" width="10.28515625" style="1" customWidth="1"/>
    <col min="2555" max="2555" width="17" style="1" customWidth="1"/>
    <col min="2556" max="2806" width="9.140625" style="1"/>
    <col min="2807" max="2807" width="68.7109375" style="1" customWidth="1"/>
    <col min="2808" max="2809" width="17" style="1" customWidth="1"/>
    <col min="2810" max="2810" width="10.28515625" style="1" customWidth="1"/>
    <col min="2811" max="2811" width="17" style="1" customWidth="1"/>
    <col min="2812" max="3062" width="9.140625" style="1"/>
    <col min="3063" max="3063" width="68.7109375" style="1" customWidth="1"/>
    <col min="3064" max="3065" width="17" style="1" customWidth="1"/>
    <col min="3066" max="3066" width="10.28515625" style="1" customWidth="1"/>
    <col min="3067" max="3067" width="17" style="1" customWidth="1"/>
    <col min="3068" max="3318" width="9.140625" style="1"/>
    <col min="3319" max="3319" width="68.7109375" style="1" customWidth="1"/>
    <col min="3320" max="3321" width="17" style="1" customWidth="1"/>
    <col min="3322" max="3322" width="10.28515625" style="1" customWidth="1"/>
    <col min="3323" max="3323" width="17" style="1" customWidth="1"/>
    <col min="3324" max="3574" width="9.140625" style="1"/>
    <col min="3575" max="3575" width="68.7109375" style="1" customWidth="1"/>
    <col min="3576" max="3577" width="17" style="1" customWidth="1"/>
    <col min="3578" max="3578" width="10.28515625" style="1" customWidth="1"/>
    <col min="3579" max="3579" width="17" style="1" customWidth="1"/>
    <col min="3580" max="3830" width="9.140625" style="1"/>
    <col min="3831" max="3831" width="68.7109375" style="1" customWidth="1"/>
    <col min="3832" max="3833" width="17" style="1" customWidth="1"/>
    <col min="3834" max="3834" width="10.28515625" style="1" customWidth="1"/>
    <col min="3835" max="3835" width="17" style="1" customWidth="1"/>
    <col min="3836" max="4086" width="9.140625" style="1"/>
    <col min="4087" max="4087" width="68.7109375" style="1" customWidth="1"/>
    <col min="4088" max="4089" width="17" style="1" customWidth="1"/>
    <col min="4090" max="4090" width="10.28515625" style="1" customWidth="1"/>
    <col min="4091" max="4091" width="17" style="1" customWidth="1"/>
    <col min="4092" max="4342" width="9.140625" style="1"/>
    <col min="4343" max="4343" width="68.7109375" style="1" customWidth="1"/>
    <col min="4344" max="4345" width="17" style="1" customWidth="1"/>
    <col min="4346" max="4346" width="10.28515625" style="1" customWidth="1"/>
    <col min="4347" max="4347" width="17" style="1" customWidth="1"/>
    <col min="4348" max="4598" width="9.140625" style="1"/>
    <col min="4599" max="4599" width="68.7109375" style="1" customWidth="1"/>
    <col min="4600" max="4601" width="17" style="1" customWidth="1"/>
    <col min="4602" max="4602" width="10.28515625" style="1" customWidth="1"/>
    <col min="4603" max="4603" width="17" style="1" customWidth="1"/>
    <col min="4604" max="4854" width="9.140625" style="1"/>
    <col min="4855" max="4855" width="68.7109375" style="1" customWidth="1"/>
    <col min="4856" max="4857" width="17" style="1" customWidth="1"/>
    <col min="4858" max="4858" width="10.28515625" style="1" customWidth="1"/>
    <col min="4859" max="4859" width="17" style="1" customWidth="1"/>
    <col min="4860" max="5110" width="9.140625" style="1"/>
    <col min="5111" max="5111" width="68.7109375" style="1" customWidth="1"/>
    <col min="5112" max="5113" width="17" style="1" customWidth="1"/>
    <col min="5114" max="5114" width="10.28515625" style="1" customWidth="1"/>
    <col min="5115" max="5115" width="17" style="1" customWidth="1"/>
    <col min="5116" max="5366" width="9.140625" style="1"/>
    <col min="5367" max="5367" width="68.7109375" style="1" customWidth="1"/>
    <col min="5368" max="5369" width="17" style="1" customWidth="1"/>
    <col min="5370" max="5370" width="10.28515625" style="1" customWidth="1"/>
    <col min="5371" max="5371" width="17" style="1" customWidth="1"/>
    <col min="5372" max="5622" width="9.140625" style="1"/>
    <col min="5623" max="5623" width="68.7109375" style="1" customWidth="1"/>
    <col min="5624" max="5625" width="17" style="1" customWidth="1"/>
    <col min="5626" max="5626" width="10.28515625" style="1" customWidth="1"/>
    <col min="5627" max="5627" width="17" style="1" customWidth="1"/>
    <col min="5628" max="5878" width="9.140625" style="1"/>
    <col min="5879" max="5879" width="68.7109375" style="1" customWidth="1"/>
    <col min="5880" max="5881" width="17" style="1" customWidth="1"/>
    <col min="5882" max="5882" width="10.28515625" style="1" customWidth="1"/>
    <col min="5883" max="5883" width="17" style="1" customWidth="1"/>
    <col min="5884" max="6134" width="9.140625" style="1"/>
    <col min="6135" max="6135" width="68.7109375" style="1" customWidth="1"/>
    <col min="6136" max="6137" width="17" style="1" customWidth="1"/>
    <col min="6138" max="6138" width="10.28515625" style="1" customWidth="1"/>
    <col min="6139" max="6139" width="17" style="1" customWidth="1"/>
    <col min="6140" max="6390" width="9.140625" style="1"/>
    <col min="6391" max="6391" width="68.7109375" style="1" customWidth="1"/>
    <col min="6392" max="6393" width="17" style="1" customWidth="1"/>
    <col min="6394" max="6394" width="10.28515625" style="1" customWidth="1"/>
    <col min="6395" max="6395" width="17" style="1" customWidth="1"/>
    <col min="6396" max="6646" width="9.140625" style="1"/>
    <col min="6647" max="6647" width="68.7109375" style="1" customWidth="1"/>
    <col min="6648" max="6649" width="17" style="1" customWidth="1"/>
    <col min="6650" max="6650" width="10.28515625" style="1" customWidth="1"/>
    <col min="6651" max="6651" width="17" style="1" customWidth="1"/>
    <col min="6652" max="6902" width="9.140625" style="1"/>
    <col min="6903" max="6903" width="68.7109375" style="1" customWidth="1"/>
    <col min="6904" max="6905" width="17" style="1" customWidth="1"/>
    <col min="6906" max="6906" width="10.28515625" style="1" customWidth="1"/>
    <col min="6907" max="6907" width="17" style="1" customWidth="1"/>
    <col min="6908" max="7158" width="9.140625" style="1"/>
    <col min="7159" max="7159" width="68.7109375" style="1" customWidth="1"/>
    <col min="7160" max="7161" width="17" style="1" customWidth="1"/>
    <col min="7162" max="7162" width="10.28515625" style="1" customWidth="1"/>
    <col min="7163" max="7163" width="17" style="1" customWidth="1"/>
    <col min="7164" max="7414" width="9.140625" style="1"/>
    <col min="7415" max="7415" width="68.7109375" style="1" customWidth="1"/>
    <col min="7416" max="7417" width="17" style="1" customWidth="1"/>
    <col min="7418" max="7418" width="10.28515625" style="1" customWidth="1"/>
    <col min="7419" max="7419" width="17" style="1" customWidth="1"/>
    <col min="7420" max="7670" width="9.140625" style="1"/>
    <col min="7671" max="7671" width="68.7109375" style="1" customWidth="1"/>
    <col min="7672" max="7673" width="17" style="1" customWidth="1"/>
    <col min="7674" max="7674" width="10.28515625" style="1" customWidth="1"/>
    <col min="7675" max="7675" width="17" style="1" customWidth="1"/>
    <col min="7676" max="7926" width="9.140625" style="1"/>
    <col min="7927" max="7927" width="68.7109375" style="1" customWidth="1"/>
    <col min="7928" max="7929" width="17" style="1" customWidth="1"/>
    <col min="7930" max="7930" width="10.28515625" style="1" customWidth="1"/>
    <col min="7931" max="7931" width="17" style="1" customWidth="1"/>
    <col min="7932" max="8182" width="9.140625" style="1"/>
    <col min="8183" max="8183" width="68.7109375" style="1" customWidth="1"/>
    <col min="8184" max="8185" width="17" style="1" customWidth="1"/>
    <col min="8186" max="8186" width="10.28515625" style="1" customWidth="1"/>
    <col min="8187" max="8187" width="17" style="1" customWidth="1"/>
    <col min="8188" max="8438" width="9.140625" style="1"/>
    <col min="8439" max="8439" width="68.7109375" style="1" customWidth="1"/>
    <col min="8440" max="8441" width="17" style="1" customWidth="1"/>
    <col min="8442" max="8442" width="10.28515625" style="1" customWidth="1"/>
    <col min="8443" max="8443" width="17" style="1" customWidth="1"/>
    <col min="8444" max="8694" width="9.140625" style="1"/>
    <col min="8695" max="8695" width="68.7109375" style="1" customWidth="1"/>
    <col min="8696" max="8697" width="17" style="1" customWidth="1"/>
    <col min="8698" max="8698" width="10.28515625" style="1" customWidth="1"/>
    <col min="8699" max="8699" width="17" style="1" customWidth="1"/>
    <col min="8700" max="8950" width="9.140625" style="1"/>
    <col min="8951" max="8951" width="68.7109375" style="1" customWidth="1"/>
    <col min="8952" max="8953" width="17" style="1" customWidth="1"/>
    <col min="8954" max="8954" width="10.28515625" style="1" customWidth="1"/>
    <col min="8955" max="8955" width="17" style="1" customWidth="1"/>
    <col min="8956" max="9206" width="9.140625" style="1"/>
    <col min="9207" max="9207" width="68.7109375" style="1" customWidth="1"/>
    <col min="9208" max="9209" width="17" style="1" customWidth="1"/>
    <col min="9210" max="9210" width="10.28515625" style="1" customWidth="1"/>
    <col min="9211" max="9211" width="17" style="1" customWidth="1"/>
    <col min="9212" max="9462" width="9.140625" style="1"/>
    <col min="9463" max="9463" width="68.7109375" style="1" customWidth="1"/>
    <col min="9464" max="9465" width="17" style="1" customWidth="1"/>
    <col min="9466" max="9466" width="10.28515625" style="1" customWidth="1"/>
    <col min="9467" max="9467" width="17" style="1" customWidth="1"/>
    <col min="9468" max="9718" width="9.140625" style="1"/>
    <col min="9719" max="9719" width="68.7109375" style="1" customWidth="1"/>
    <col min="9720" max="9721" width="17" style="1" customWidth="1"/>
    <col min="9722" max="9722" width="10.28515625" style="1" customWidth="1"/>
    <col min="9723" max="9723" width="17" style="1" customWidth="1"/>
    <col min="9724" max="9974" width="9.140625" style="1"/>
    <col min="9975" max="9975" width="68.7109375" style="1" customWidth="1"/>
    <col min="9976" max="9977" width="17" style="1" customWidth="1"/>
    <col min="9978" max="9978" width="10.28515625" style="1" customWidth="1"/>
    <col min="9979" max="9979" width="17" style="1" customWidth="1"/>
    <col min="9980" max="10230" width="9.140625" style="1"/>
    <col min="10231" max="10231" width="68.7109375" style="1" customWidth="1"/>
    <col min="10232" max="10233" width="17" style="1" customWidth="1"/>
    <col min="10234" max="10234" width="10.28515625" style="1" customWidth="1"/>
    <col min="10235" max="10235" width="17" style="1" customWidth="1"/>
    <col min="10236" max="10486" width="9.140625" style="1"/>
    <col min="10487" max="10487" width="68.7109375" style="1" customWidth="1"/>
    <col min="10488" max="10489" width="17" style="1" customWidth="1"/>
    <col min="10490" max="10490" width="10.28515625" style="1" customWidth="1"/>
    <col min="10491" max="10491" width="17" style="1" customWidth="1"/>
    <col min="10492" max="10742" width="9.140625" style="1"/>
    <col min="10743" max="10743" width="68.7109375" style="1" customWidth="1"/>
    <col min="10744" max="10745" width="17" style="1" customWidth="1"/>
    <col min="10746" max="10746" width="10.28515625" style="1" customWidth="1"/>
    <col min="10747" max="10747" width="17" style="1" customWidth="1"/>
    <col min="10748" max="10998" width="9.140625" style="1"/>
    <col min="10999" max="10999" width="68.7109375" style="1" customWidth="1"/>
    <col min="11000" max="11001" width="17" style="1" customWidth="1"/>
    <col min="11002" max="11002" width="10.28515625" style="1" customWidth="1"/>
    <col min="11003" max="11003" width="17" style="1" customWidth="1"/>
    <col min="11004" max="11254" width="9.140625" style="1"/>
    <col min="11255" max="11255" width="68.7109375" style="1" customWidth="1"/>
    <col min="11256" max="11257" width="17" style="1" customWidth="1"/>
    <col min="11258" max="11258" width="10.28515625" style="1" customWidth="1"/>
    <col min="11259" max="11259" width="17" style="1" customWidth="1"/>
    <col min="11260" max="11510" width="9.140625" style="1"/>
    <col min="11511" max="11511" width="68.7109375" style="1" customWidth="1"/>
    <col min="11512" max="11513" width="17" style="1" customWidth="1"/>
    <col min="11514" max="11514" width="10.28515625" style="1" customWidth="1"/>
    <col min="11515" max="11515" width="17" style="1" customWidth="1"/>
    <col min="11516" max="11766" width="9.140625" style="1"/>
    <col min="11767" max="11767" width="68.7109375" style="1" customWidth="1"/>
    <col min="11768" max="11769" width="17" style="1" customWidth="1"/>
    <col min="11770" max="11770" width="10.28515625" style="1" customWidth="1"/>
    <col min="11771" max="11771" width="17" style="1" customWidth="1"/>
    <col min="11772" max="12022" width="9.140625" style="1"/>
    <col min="12023" max="12023" width="68.7109375" style="1" customWidth="1"/>
    <col min="12024" max="12025" width="17" style="1" customWidth="1"/>
    <col min="12026" max="12026" width="10.28515625" style="1" customWidth="1"/>
    <col min="12027" max="12027" width="17" style="1" customWidth="1"/>
    <col min="12028" max="12278" width="9.140625" style="1"/>
    <col min="12279" max="12279" width="68.7109375" style="1" customWidth="1"/>
    <col min="12280" max="12281" width="17" style="1" customWidth="1"/>
    <col min="12282" max="12282" width="10.28515625" style="1" customWidth="1"/>
    <col min="12283" max="12283" width="17" style="1" customWidth="1"/>
    <col min="12284" max="12534" width="9.140625" style="1"/>
    <col min="12535" max="12535" width="68.7109375" style="1" customWidth="1"/>
    <col min="12536" max="12537" width="17" style="1" customWidth="1"/>
    <col min="12538" max="12538" width="10.28515625" style="1" customWidth="1"/>
    <col min="12539" max="12539" width="17" style="1" customWidth="1"/>
    <col min="12540" max="12790" width="9.140625" style="1"/>
    <col min="12791" max="12791" width="68.7109375" style="1" customWidth="1"/>
    <col min="12792" max="12793" width="17" style="1" customWidth="1"/>
    <col min="12794" max="12794" width="10.28515625" style="1" customWidth="1"/>
    <col min="12795" max="12795" width="17" style="1" customWidth="1"/>
    <col min="12796" max="13046" width="9.140625" style="1"/>
    <col min="13047" max="13047" width="68.7109375" style="1" customWidth="1"/>
    <col min="13048" max="13049" width="17" style="1" customWidth="1"/>
    <col min="13050" max="13050" width="10.28515625" style="1" customWidth="1"/>
    <col min="13051" max="13051" width="17" style="1" customWidth="1"/>
    <col min="13052" max="13302" width="9.140625" style="1"/>
    <col min="13303" max="13303" width="68.7109375" style="1" customWidth="1"/>
    <col min="13304" max="13305" width="17" style="1" customWidth="1"/>
    <col min="13306" max="13306" width="10.28515625" style="1" customWidth="1"/>
    <col min="13307" max="13307" width="17" style="1" customWidth="1"/>
    <col min="13308" max="13558" width="9.140625" style="1"/>
    <col min="13559" max="13559" width="68.7109375" style="1" customWidth="1"/>
    <col min="13560" max="13561" width="17" style="1" customWidth="1"/>
    <col min="13562" max="13562" width="10.28515625" style="1" customWidth="1"/>
    <col min="13563" max="13563" width="17" style="1" customWidth="1"/>
    <col min="13564" max="13814" width="9.140625" style="1"/>
    <col min="13815" max="13815" width="68.7109375" style="1" customWidth="1"/>
    <col min="13816" max="13817" width="17" style="1" customWidth="1"/>
    <col min="13818" max="13818" width="10.28515625" style="1" customWidth="1"/>
    <col min="13819" max="13819" width="17" style="1" customWidth="1"/>
    <col min="13820" max="14070" width="9.140625" style="1"/>
    <col min="14071" max="14071" width="68.7109375" style="1" customWidth="1"/>
    <col min="14072" max="14073" width="17" style="1" customWidth="1"/>
    <col min="14074" max="14074" width="10.28515625" style="1" customWidth="1"/>
    <col min="14075" max="14075" width="17" style="1" customWidth="1"/>
    <col min="14076" max="14326" width="9.140625" style="1"/>
    <col min="14327" max="14327" width="68.7109375" style="1" customWidth="1"/>
    <col min="14328" max="14329" width="17" style="1" customWidth="1"/>
    <col min="14330" max="14330" width="10.28515625" style="1" customWidth="1"/>
    <col min="14331" max="14331" width="17" style="1" customWidth="1"/>
    <col min="14332" max="14582" width="9.140625" style="1"/>
    <col min="14583" max="14583" width="68.7109375" style="1" customWidth="1"/>
    <col min="14584" max="14585" width="17" style="1" customWidth="1"/>
    <col min="14586" max="14586" width="10.28515625" style="1" customWidth="1"/>
    <col min="14587" max="14587" width="17" style="1" customWidth="1"/>
    <col min="14588" max="14838" width="9.140625" style="1"/>
    <col min="14839" max="14839" width="68.7109375" style="1" customWidth="1"/>
    <col min="14840" max="14841" width="17" style="1" customWidth="1"/>
    <col min="14842" max="14842" width="10.28515625" style="1" customWidth="1"/>
    <col min="14843" max="14843" width="17" style="1" customWidth="1"/>
    <col min="14844" max="15094" width="9.140625" style="1"/>
    <col min="15095" max="15095" width="68.7109375" style="1" customWidth="1"/>
    <col min="15096" max="15097" width="17" style="1" customWidth="1"/>
    <col min="15098" max="15098" width="10.28515625" style="1" customWidth="1"/>
    <col min="15099" max="15099" width="17" style="1" customWidth="1"/>
    <col min="15100" max="15350" width="9.140625" style="1"/>
    <col min="15351" max="15351" width="68.7109375" style="1" customWidth="1"/>
    <col min="15352" max="15353" width="17" style="1" customWidth="1"/>
    <col min="15354" max="15354" width="10.28515625" style="1" customWidth="1"/>
    <col min="15355" max="15355" width="17" style="1" customWidth="1"/>
    <col min="15356" max="15606" width="9.140625" style="1"/>
    <col min="15607" max="15607" width="68.7109375" style="1" customWidth="1"/>
    <col min="15608" max="15609" width="17" style="1" customWidth="1"/>
    <col min="15610" max="15610" width="10.28515625" style="1" customWidth="1"/>
    <col min="15611" max="15611" width="17" style="1" customWidth="1"/>
    <col min="15612" max="15862" width="9.140625" style="1"/>
    <col min="15863" max="15863" width="68.7109375" style="1" customWidth="1"/>
    <col min="15864" max="15865" width="17" style="1" customWidth="1"/>
    <col min="15866" max="15866" width="10.28515625" style="1" customWidth="1"/>
    <col min="15867" max="15867" width="17" style="1" customWidth="1"/>
    <col min="15868" max="16118" width="9.140625" style="1"/>
    <col min="16119" max="16119" width="68.7109375" style="1" customWidth="1"/>
    <col min="16120" max="16121" width="17" style="1" customWidth="1"/>
    <col min="16122" max="16122" width="10.28515625" style="1" customWidth="1"/>
    <col min="16123" max="16123" width="17" style="1" customWidth="1"/>
    <col min="16124" max="16384" width="9.140625" style="1"/>
  </cols>
  <sheetData>
    <row r="1" spans="1:7" ht="17.100000000000001" customHeight="1" x14ac:dyDescent="0.25">
      <c r="A1" s="16" t="s">
        <v>8</v>
      </c>
      <c r="B1" s="16"/>
      <c r="C1" s="21"/>
      <c r="D1" s="21"/>
    </row>
    <row r="2" spans="1:7" ht="17.100000000000001" customHeight="1" x14ac:dyDescent="0.25">
      <c r="A2" s="15" t="s">
        <v>7</v>
      </c>
      <c r="B2" s="15"/>
      <c r="C2" s="22"/>
      <c r="D2" s="22"/>
    </row>
    <row r="3" spans="1:7" ht="17.100000000000001" customHeight="1" x14ac:dyDescent="0.25">
      <c r="A3" s="15"/>
      <c r="B3" s="15"/>
      <c r="C3" s="22"/>
      <c r="D3" s="22"/>
    </row>
    <row r="4" spans="1:7" ht="17.100000000000001" customHeight="1" x14ac:dyDescent="0.25">
      <c r="A4" s="14"/>
      <c r="B4" s="14"/>
      <c r="C4" s="23"/>
      <c r="D4" s="23"/>
    </row>
    <row r="5" spans="1:7" ht="17.100000000000001" customHeight="1" x14ac:dyDescent="0.25">
      <c r="A5" s="13" t="s">
        <v>6</v>
      </c>
      <c r="B5" s="13"/>
      <c r="C5" s="24"/>
      <c r="D5" s="23"/>
    </row>
    <row r="6" spans="1:7" ht="17.100000000000001" customHeight="1" x14ac:dyDescent="0.25">
      <c r="A6" s="12" t="s">
        <v>5</v>
      </c>
      <c r="B6" s="12"/>
      <c r="C6" s="25"/>
      <c r="D6" s="28">
        <v>11000000</v>
      </c>
    </row>
    <row r="7" spans="1:7" ht="17.100000000000001" customHeight="1" x14ac:dyDescent="0.25">
      <c r="A7" s="12" t="s">
        <v>22</v>
      </c>
      <c r="B7" s="12"/>
      <c r="C7" s="25"/>
      <c r="D7" s="28">
        <v>160000</v>
      </c>
      <c r="G7" s="40"/>
    </row>
    <row r="8" spans="1:7" ht="17.100000000000001" customHeight="1" x14ac:dyDescent="0.25">
      <c r="A8" s="3" t="s">
        <v>3</v>
      </c>
      <c r="B8" s="3"/>
      <c r="C8" s="25"/>
      <c r="D8" s="37">
        <f>SUM(D6:D7)</f>
        <v>11160000</v>
      </c>
    </row>
    <row r="9" spans="1:7" ht="17.100000000000001" customHeight="1" thickBot="1" x14ac:dyDescent="0.3">
      <c r="A9" s="2"/>
      <c r="B9" s="2"/>
      <c r="C9" s="26"/>
      <c r="D9" s="38"/>
    </row>
    <row r="10" spans="1:7" ht="17.100000000000001" customHeight="1" thickTop="1" x14ac:dyDescent="0.25">
      <c r="A10" s="3"/>
      <c r="B10" s="3"/>
      <c r="C10" s="25"/>
      <c r="D10" s="28"/>
    </row>
    <row r="11" spans="1:7" ht="17.100000000000001" customHeight="1" x14ac:dyDescent="0.25">
      <c r="A11" s="6" t="s">
        <v>4</v>
      </c>
      <c r="B11" s="6"/>
      <c r="C11" s="27"/>
      <c r="D11" s="23"/>
    </row>
    <row r="12" spans="1:7" s="14" customFormat="1" ht="17.100000000000001" customHeight="1" x14ac:dyDescent="0.25">
      <c r="A12" s="17" t="s">
        <v>23</v>
      </c>
      <c r="B12" s="17"/>
      <c r="C12" s="27"/>
      <c r="D12" s="23">
        <f>C13+C16</f>
        <v>8960000</v>
      </c>
    </row>
    <row r="13" spans="1:7" s="14" customFormat="1" ht="17.100000000000001" customHeight="1" x14ac:dyDescent="0.25">
      <c r="A13" s="7" t="s">
        <v>20</v>
      </c>
      <c r="B13" s="7"/>
      <c r="C13" s="23">
        <f>B14+B15</f>
        <v>4570000</v>
      </c>
      <c r="D13" s="23"/>
      <c r="F13" s="33"/>
      <c r="G13" s="33"/>
    </row>
    <row r="14" spans="1:7" s="14" customFormat="1" ht="17.100000000000001" customHeight="1" x14ac:dyDescent="0.25">
      <c r="A14" s="7" t="s">
        <v>24</v>
      </c>
      <c r="B14" s="28">
        <v>4500000</v>
      </c>
      <c r="C14" s="23"/>
      <c r="D14" s="23"/>
      <c r="F14" s="33"/>
      <c r="G14" s="33"/>
    </row>
    <row r="15" spans="1:7" s="14" customFormat="1" ht="17.100000000000001" customHeight="1" x14ac:dyDescent="0.25">
      <c r="A15" s="7" t="s">
        <v>25</v>
      </c>
      <c r="B15" s="28">
        <v>70000</v>
      </c>
      <c r="C15" s="23"/>
      <c r="D15" s="23"/>
      <c r="F15" s="33"/>
      <c r="G15" s="33"/>
    </row>
    <row r="16" spans="1:7" s="14" customFormat="1" ht="17.100000000000001" customHeight="1" x14ac:dyDescent="0.25">
      <c r="A16" s="7" t="s">
        <v>10</v>
      </c>
      <c r="B16" s="7"/>
      <c r="C16" s="23">
        <f>B17+B18</f>
        <v>4390000</v>
      </c>
      <c r="D16" s="23"/>
    </row>
    <row r="17" spans="1:7" s="14" customFormat="1" ht="17.100000000000001" customHeight="1" x14ac:dyDescent="0.25">
      <c r="A17" s="7" t="s">
        <v>24</v>
      </c>
      <c r="B17" s="28">
        <v>4300000</v>
      </c>
      <c r="C17" s="23"/>
      <c r="D17" s="23"/>
    </row>
    <row r="18" spans="1:7" s="14" customFormat="1" ht="17.100000000000001" customHeight="1" x14ac:dyDescent="0.25">
      <c r="A18" s="7" t="s">
        <v>25</v>
      </c>
      <c r="B18" s="28">
        <v>90000</v>
      </c>
      <c r="C18" s="23"/>
      <c r="D18" s="23"/>
    </row>
    <row r="19" spans="1:7" s="14" customFormat="1" ht="17.100000000000001" customHeight="1" x14ac:dyDescent="0.25">
      <c r="A19" s="6"/>
      <c r="B19" s="6"/>
      <c r="C19" s="27"/>
      <c r="D19" s="23"/>
    </row>
    <row r="20" spans="1:7" ht="17.100000000000001" customHeight="1" x14ac:dyDescent="0.25">
      <c r="A20" s="9" t="s">
        <v>11</v>
      </c>
      <c r="B20" s="9"/>
      <c r="D20" s="11">
        <f>C21+C22</f>
        <v>497500</v>
      </c>
    </row>
    <row r="21" spans="1:7" ht="17.100000000000001" customHeight="1" x14ac:dyDescent="0.25">
      <c r="A21" s="4" t="s">
        <v>12</v>
      </c>
      <c r="B21" s="4"/>
      <c r="C21" s="28">
        <v>112500</v>
      </c>
      <c r="E21" s="8"/>
    </row>
    <row r="22" spans="1:7" ht="17.100000000000001" customHeight="1" x14ac:dyDescent="0.25">
      <c r="A22" s="7" t="s">
        <v>13</v>
      </c>
      <c r="B22" s="7"/>
      <c r="C22" s="23">
        <v>385000</v>
      </c>
    </row>
    <row r="23" spans="1:7" s="14" customFormat="1" ht="17.100000000000001" customHeight="1" x14ac:dyDescent="0.25">
      <c r="A23" s="6"/>
      <c r="B23" s="6"/>
      <c r="C23" s="27"/>
      <c r="D23" s="23"/>
    </row>
    <row r="24" spans="1:7" ht="17.100000000000001" customHeight="1" x14ac:dyDescent="0.25">
      <c r="A24" s="5" t="s">
        <v>16</v>
      </c>
      <c r="B24" s="5"/>
      <c r="C24" s="29"/>
      <c r="D24" s="39">
        <f>C25+C26+C27</f>
        <v>658538</v>
      </c>
    </row>
    <row r="25" spans="1:7" ht="17.100000000000001" customHeight="1" x14ac:dyDescent="0.25">
      <c r="A25" s="4" t="s">
        <v>14</v>
      </c>
      <c r="B25" s="4"/>
      <c r="C25" s="11">
        <v>49660</v>
      </c>
      <c r="E25" s="8"/>
    </row>
    <row r="26" spans="1:7" ht="17.100000000000001" customHeight="1" x14ac:dyDescent="0.25">
      <c r="A26" s="4" t="s">
        <v>21</v>
      </c>
      <c r="B26" s="4"/>
      <c r="C26" s="11">
        <v>552667</v>
      </c>
      <c r="E26" s="8"/>
    </row>
    <row r="27" spans="1:7" ht="17.100000000000001" customHeight="1" x14ac:dyDescent="0.25">
      <c r="A27" s="4" t="s">
        <v>15</v>
      </c>
      <c r="B27" s="4"/>
      <c r="C27" s="28">
        <v>56211</v>
      </c>
      <c r="E27" s="8"/>
    </row>
    <row r="28" spans="1:7" ht="17.100000000000001" customHeight="1" x14ac:dyDescent="0.25">
      <c r="A28" s="10"/>
      <c r="B28" s="10"/>
      <c r="C28" s="30"/>
      <c r="D28" s="27"/>
      <c r="E28" s="8"/>
    </row>
    <row r="29" spans="1:7" ht="17.100000000000001" customHeight="1" x14ac:dyDescent="0.25">
      <c r="A29" s="4" t="s">
        <v>9</v>
      </c>
      <c r="B29" s="4"/>
      <c r="C29" s="29"/>
      <c r="D29" s="11">
        <f>SUM(C30:C32)</f>
        <v>552000</v>
      </c>
      <c r="F29" s="34"/>
      <c r="G29" s="35"/>
    </row>
    <row r="30" spans="1:7" s="14" customFormat="1" ht="17.100000000000001" customHeight="1" x14ac:dyDescent="0.25">
      <c r="A30" s="7" t="s">
        <v>17</v>
      </c>
      <c r="B30" s="7"/>
      <c r="C30" s="28">
        <v>220000</v>
      </c>
      <c r="D30" s="23"/>
    </row>
    <row r="31" spans="1:7" s="14" customFormat="1" ht="17.100000000000001" customHeight="1" x14ac:dyDescent="0.25">
      <c r="A31" s="7" t="s">
        <v>18</v>
      </c>
      <c r="B31" s="7"/>
      <c r="C31" s="28">
        <v>330000</v>
      </c>
      <c r="D31" s="23"/>
    </row>
    <row r="32" spans="1:7" s="14" customFormat="1" ht="17.100000000000001" customHeight="1" x14ac:dyDescent="0.25">
      <c r="A32" s="7" t="s">
        <v>19</v>
      </c>
      <c r="B32" s="7"/>
      <c r="C32" s="28">
        <v>2000</v>
      </c>
      <c r="D32" s="36"/>
    </row>
    <row r="33" spans="1:5" s="14" customFormat="1" ht="17.100000000000001" customHeight="1" x14ac:dyDescent="0.25">
      <c r="A33" s="18" t="s">
        <v>3</v>
      </c>
      <c r="B33" s="18"/>
      <c r="C33" s="31"/>
      <c r="D33" s="37">
        <f>SUM(D12:D32)</f>
        <v>10668038</v>
      </c>
    </row>
    <row r="34" spans="1:5" s="14" customFormat="1" ht="17.100000000000001" customHeight="1" thickBot="1" x14ac:dyDescent="0.3">
      <c r="A34" s="19"/>
      <c r="B34" s="19"/>
      <c r="C34" s="32"/>
      <c r="D34" s="38"/>
    </row>
    <row r="35" spans="1:5" s="14" customFormat="1" ht="17.100000000000001" customHeight="1" thickTop="1" x14ac:dyDescent="0.25">
      <c r="C35" s="23"/>
      <c r="D35" s="23"/>
    </row>
    <row r="36" spans="1:5" s="14" customFormat="1" ht="17.100000000000001" customHeight="1" x14ac:dyDescent="0.25">
      <c r="A36" s="13" t="s">
        <v>2</v>
      </c>
      <c r="B36" s="13"/>
      <c r="C36" s="24"/>
      <c r="D36" s="27">
        <f>D8-D33</f>
        <v>491962</v>
      </c>
      <c r="E36" s="20" t="s">
        <v>1</v>
      </c>
    </row>
    <row r="37" spans="1:5" s="14" customFormat="1" ht="17.100000000000001" customHeight="1" x14ac:dyDescent="0.25">
      <c r="A37" s="13"/>
      <c r="B37" s="13"/>
      <c r="C37" s="24"/>
      <c r="D37" s="28"/>
    </row>
    <row r="38" spans="1:5" s="14" customFormat="1" ht="17.100000000000001" customHeight="1" x14ac:dyDescent="0.25">
      <c r="A38" s="14" t="s">
        <v>0</v>
      </c>
      <c r="C38" s="23"/>
      <c r="D38" s="23"/>
    </row>
    <row r="39" spans="1:5" s="14" customFormat="1" ht="17.100000000000001" customHeight="1" x14ac:dyDescent="0.25">
      <c r="C39" s="23"/>
      <c r="D39" s="23"/>
    </row>
    <row r="40" spans="1:5" s="14" customFormat="1" ht="17.100000000000001" customHeight="1" x14ac:dyDescent="0.25">
      <c r="C40" s="23"/>
      <c r="D40" s="23"/>
    </row>
    <row r="41" spans="1:5" s="14" customFormat="1" ht="17.100000000000001" customHeight="1" x14ac:dyDescent="0.25">
      <c r="C41" s="23"/>
      <c r="D41" s="23"/>
    </row>
    <row r="42" spans="1:5" s="14" customFormat="1" ht="17.100000000000001" customHeight="1" x14ac:dyDescent="0.25">
      <c r="C42" s="23"/>
      <c r="D42" s="23"/>
    </row>
  </sheetData>
  <pageMargins left="0.5" right="0.5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Schreiber-Garza</dc:creator>
  <cp:lastModifiedBy>tech</cp:lastModifiedBy>
  <cp:lastPrinted>2018-07-10T15:10:12Z</cp:lastPrinted>
  <dcterms:created xsi:type="dcterms:W3CDTF">2017-10-26T14:37:14Z</dcterms:created>
  <dcterms:modified xsi:type="dcterms:W3CDTF">2018-07-10T19:02:02Z</dcterms:modified>
</cp:coreProperties>
</file>